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90" windowWidth="8460" windowHeight="6795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<sst xmlns="http://schemas.openxmlformats.org/spreadsheetml/2006/main" count="35" uniqueCount="35">
  <si>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POLOŽKY</t>
  </si>
  <si>
    <t>VÝNOSY</t>
  </si>
  <si>
    <t>NÁKLADY</t>
  </si>
  <si>
    <t>Spotřeba materiálu</t>
  </si>
  <si>
    <t>Ostatní náklady</t>
  </si>
  <si>
    <t>Mzdové náklady</t>
  </si>
  <si>
    <t>Služby</t>
  </si>
  <si>
    <t>Odpisy, rezervy a opravné položky</t>
  </si>
  <si>
    <t>Náklady z DDM</t>
  </si>
  <si>
    <t>NÁKLADY CELKEM</t>
  </si>
  <si>
    <t>VÝNOSY CELKEM</t>
  </si>
  <si>
    <t>Příspěvky od rodičů - školné, stravné</t>
  </si>
  <si>
    <t>Ostatní výnosy z činnosti</t>
  </si>
  <si>
    <t>Úroky</t>
  </si>
  <si>
    <t>Dotace-MŠMT mzdy UZ 33353</t>
  </si>
  <si>
    <t>Dotace-MČ Praha-Březiněves</t>
  </si>
  <si>
    <t>Spotřebované nákupy</t>
  </si>
  <si>
    <t>Spotřeba energie</t>
  </si>
  <si>
    <t>Opravy a udržování</t>
  </si>
  <si>
    <t>Náklady na reprezentaci</t>
  </si>
  <si>
    <t>Ostatní služby</t>
  </si>
  <si>
    <t>Mzdové náklady-UZ 33353</t>
  </si>
  <si>
    <t>Mzdové náklady-dohody</t>
  </si>
  <si>
    <t>Zákonné sociální pojištění-UZ 33353</t>
  </si>
  <si>
    <t>Jiné sociální pojištění</t>
  </si>
  <si>
    <t>Zákonné sociální náklady-UZ 33353</t>
  </si>
  <si>
    <t>Ostatní náklady z činnosti</t>
  </si>
  <si>
    <t>Odpisy</t>
  </si>
  <si>
    <t>Drobný dlouhodobý majetek</t>
  </si>
  <si>
    <t>Návrh 2022</t>
  </si>
  <si>
    <t>Návrh 2023</t>
  </si>
  <si>
    <t>Návrh střednědobého výhledu rozpočtu MŠ Březiněves,                                              příspěvková organizace do roku 2024</t>
  </si>
  <si>
    <t>Návrh 2024</t>
  </si>
  <si>
    <t>Vzdělávání-UZ 33353</t>
  </si>
  <si>
    <t>Spotřeba materiálu-UZ 33353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</si>
</sst>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3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double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1" fillId="0" borderId="12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4" fontId="1" fillId="0" borderId="12" xfId="0" applyNumberFormat="1" applyFont="1" applyBorder="1" applyAlignment="1" applyProtection="1">
      <alignment vertical="center"/>
      <protection/>
    </xf>
    <xf numFmtId="4" fontId="1" fillId="0" borderId="17" xfId="0" applyNumberFormat="1" applyFont="1" applyBorder="1" applyAlignment="1" applyProtection="1">
      <alignment vertical="center"/>
      <protection/>
    </xf>
    <xf numFmtId="4" fontId="2" fillId="0" borderId="17" xfId="0" applyNumberFormat="1" applyFont="1" applyBorder="1" applyAlignment="1" applyProtection="1">
      <alignment vertical="center"/>
      <protection/>
    </xf>
    <xf numFmtId="4" fontId="2" fillId="0" borderId="18" xfId="0" applyNumberFormat="1" applyFont="1" applyBorder="1" applyAlignment="1" applyProtection="1">
      <alignment vertical="center"/>
      <protection/>
    </xf>
    <xf numFmtId="0" fontId="1" fillId="0" borderId="19" xfId="0" applyFont="1" applyBorder="1" applyAlignment="1" applyProtection="1">
      <alignment vertical="center"/>
      <protection/>
    </xf>
    <xf numFmtId="4" fontId="1" fillId="0" borderId="20" xfId="0" applyNumberFormat="1" applyFont="1" applyBorder="1" applyAlignment="1" applyProtection="1">
      <alignment vertical="center"/>
      <protection/>
    </xf>
    <xf numFmtId="4" fontId="2" fillId="0" borderId="21" xfId="0" applyNumberFormat="1" applyFont="1" applyBorder="1" applyAlignment="1" applyProtection="1">
      <alignment vertical="center"/>
      <protection/>
    </xf>
    <xf numFmtId="0" fontId="2" fillId="33" borderId="22" xfId="0" applyFont="1" applyFill="1" applyBorder="1" applyAlignment="1" applyProtection="1">
      <alignment horizontal="center" vertical="center"/>
      <protection/>
    </xf>
    <xf numFmtId="0" fontId="2" fillId="33" borderId="23" xfId="0" applyFont="1" applyFill="1" applyBorder="1" applyAlignment="1" applyProtection="1">
      <alignment horizontal="center" vertical="center"/>
      <protection/>
    </xf>
    <xf numFmtId="0" fontId="1" fillId="0" borderId="24" xfId="0" applyFont="1" applyBorder="1" applyAlignment="1" applyProtection="1">
      <alignment vertical="center"/>
      <protection/>
    </xf>
    <xf numFmtId="4" fontId="1" fillId="0" borderId="24" xfId="0" applyNumberFormat="1" applyFont="1" applyBorder="1" applyAlignment="1" applyProtection="1">
      <alignment vertical="center"/>
      <protection/>
    </xf>
    <xf numFmtId="4" fontId="1" fillId="0" borderId="25" xfId="0" applyNumberFormat="1" applyFont="1" applyBorder="1" applyAlignment="1" applyProtection="1">
      <alignment vertical="center"/>
      <protection/>
    </xf>
    <xf numFmtId="4" fontId="1" fillId="0" borderId="26" xfId="0" applyNumberFormat="1" applyFont="1" applyBorder="1" applyAlignment="1" applyProtection="1">
      <alignment vertical="center"/>
      <protection/>
    </xf>
    <xf numFmtId="4" fontId="2" fillId="0" borderId="27" xfId="0" applyNumberFormat="1" applyFont="1" applyBorder="1" applyAlignment="1" applyProtection="1">
      <alignment horizontal="right" vertical="center"/>
      <protection/>
    </xf>
    <xf numFmtId="0" fontId="2" fillId="33" borderId="28" xfId="0" applyFont="1" applyFill="1" applyBorder="1" applyAlignment="1" applyProtection="1">
      <alignment horizontal="center" vertical="center"/>
      <protection/>
    </xf>
    <xf numFmtId="0" fontId="2" fillId="33" borderId="29" xfId="0" applyFont="1" applyFill="1" applyBorder="1" applyAlignment="1" applyProtection="1">
      <alignment horizontal="center" vertical="center"/>
      <protection/>
    </xf>
    <xf numFmtId="0" fontId="2" fillId="33" borderId="30" xfId="0" applyFont="1" applyFill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34" borderId="33" xfId="0" applyFont="1" applyFill="1" applyBorder="1" applyAlignment="1" applyProtection="1">
      <alignment horizontal="center" vertical="center"/>
      <protection/>
    </xf>
    <xf numFmtId="0" fontId="2" fillId="34" borderId="34" xfId="0" applyFont="1" applyFill="1" applyBorder="1" applyAlignment="1" applyProtection="1">
      <alignment horizontal="center" vertical="center"/>
      <protection/>
    </xf>
    <xf numFmtId="0" fontId="2" fillId="34" borderId="35" xfId="0" applyFont="1" applyFill="1" applyBorder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horizontal="center" vertical="center"/>
      <protection/>
    </xf>
    <xf numFmtId="0" fontId="2" fillId="0" borderId="37" xfId="0" applyFont="1" applyBorder="1" applyAlignment="1" applyProtection="1">
      <alignment horizontal="center" vertical="center"/>
      <protection/>
    </xf>
    <xf numFmtId="0" fontId="2" fillId="0" borderId="38" xfId="0" applyFont="1" applyBorder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2" fillId="0" borderId="40" xfId="0" applyFont="1" applyBorder="1" applyAlignment="1" applyProtection="1">
      <alignment horizontal="left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1" fillId="0" borderId="39" xfId="0" applyFont="1" applyBorder="1" applyAlignment="1" applyProtection="1">
      <alignment vertical="center"/>
      <protection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0</xdr:rowOff>
    </xdr:from>
    <xdr:to>
      <xdr:col>5</xdr:col>
      <xdr:colOff>0</xdr:colOff>
      <xdr:row>1</xdr:row>
      <xdr:rowOff>152400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0"/>
          <a:ext cx="1781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0</xdr:colOff>
      <xdr:row>1</xdr:row>
      <xdr:rowOff>152400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0"/>
          <a:ext cx="1781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0</xdr:colOff>
      <xdr:row>1</xdr:row>
      <xdr:rowOff>152400</xdr:rowOff>
    </xdr:to>
    <xdr:pic>
      <xdr:nvPicPr>
        <xdr:cNvPr id="3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0"/>
          <a:ext cx="1781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0</xdr:colOff>
      <xdr:row>1</xdr:row>
      <xdr:rowOff>152400</xdr:rowOff>
    </xdr:to>
    <xdr:pic>
      <xdr:nvPicPr>
        <xdr:cNvPr id="4" name="Obráze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0"/>
          <a:ext cx="1781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0</xdr:colOff>
      <xdr:row>1</xdr:row>
      <xdr:rowOff>152400</xdr:rowOff>
    </xdr:to>
    <xdr:pic>
      <xdr:nvPicPr>
        <xdr:cNvPr id="5" name="Obráze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0"/>
          <a:ext cx="1781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E15" sqref="E15"/>
    </sheetView>
  </sheetViews>
  <sheetFormatPr defaultColWidth="9.28125" defaultRowHeight="12.75"/>
  <cols>
    <col min="1" max="1" width="9.421875" style="3" customWidth="1"/>
    <col min="2" max="2" width="42.28125" style="3" customWidth="1"/>
    <col min="3" max="5" width="26.7109375" style="3" customWidth="1"/>
    <col min="6" max="16384" width="9.28125" style="3" customWidth="1"/>
  </cols>
  <sheetData>
    <row r="1" spans="1:7" s="2" customFormat="1" ht="48" customHeight="1">
      <c r="A1" s="38" t="s">
        <v>31</v>
      </c>
      <c r="B1" s="38"/>
      <c r="C1" s="38"/>
      <c r="D1" s="38"/>
      <c r="E1" s="1"/>
      <c r="F1" s="1"/>
      <c r="G1" s="1"/>
    </row>
    <row r="2" ht="15.75"/>
    <row r="3" spans="1:5" ht="4.5" customHeight="1" thickBot="1">
      <c r="A3" s="7"/>
      <c r="B3" s="7"/>
      <c r="C3" s="7"/>
      <c r="D3" s="7"/>
      <c r="E3" s="7"/>
    </row>
    <row r="4" spans="1:5" ht="17.25" thickBot="1" thickTop="1">
      <c r="A4" s="26" t="s">
        <v>0</v>
      </c>
      <c r="B4" s="27"/>
      <c r="C4" s="25" t="s">
        <v>29</v>
      </c>
      <c r="D4" s="19" t="s">
        <v>30</v>
      </c>
      <c r="E4" s="18" t="s">
        <v>32</v>
      </c>
    </row>
    <row r="5" spans="1:5" ht="16.5" thickTop="1">
      <c r="A5" s="30" t="s">
        <v>1</v>
      </c>
      <c r="B5" s="31"/>
      <c r="C5" s="31"/>
      <c r="D5" s="31"/>
      <c r="E5" s="32"/>
    </row>
    <row r="6" spans="1:5" ht="15.75">
      <c r="A6" s="8">
        <v>602</v>
      </c>
      <c r="B6" s="5" t="s">
        <v>11</v>
      </c>
      <c r="C6" s="11">
        <v>850000</v>
      </c>
      <c r="D6" s="21">
        <v>930000</v>
      </c>
      <c r="E6" s="11">
        <v>942000</v>
      </c>
    </row>
    <row r="7" spans="1:5" ht="15.75">
      <c r="A7" s="9">
        <v>649</v>
      </c>
      <c r="B7" s="4" t="s">
        <v>12</v>
      </c>
      <c r="C7" s="12">
        <v>270000</v>
      </c>
      <c r="D7" s="22">
        <v>300000</v>
      </c>
      <c r="E7" s="12">
        <v>350000</v>
      </c>
    </row>
    <row r="8" spans="1:5" ht="15.75">
      <c r="A8" s="9">
        <v>662</v>
      </c>
      <c r="B8" s="4" t="s">
        <v>13</v>
      </c>
      <c r="C8" s="12">
        <v>2000</v>
      </c>
      <c r="D8" s="22">
        <v>2100</v>
      </c>
      <c r="E8" s="12">
        <v>2500</v>
      </c>
    </row>
    <row r="9" spans="1:5" ht="15.75">
      <c r="A9" s="9">
        <v>672</v>
      </c>
      <c r="B9" s="4" t="s">
        <v>14</v>
      </c>
      <c r="C9" s="12">
        <v>7967000</v>
      </c>
      <c r="D9" s="22">
        <v>8161000</v>
      </c>
      <c r="E9" s="12">
        <v>8305000</v>
      </c>
    </row>
    <row r="10" spans="1:5" ht="16.5" thickBot="1">
      <c r="A10" s="10">
        <v>672</v>
      </c>
      <c r="B10" s="15" t="s">
        <v>15</v>
      </c>
      <c r="C10" s="16">
        <v>1500000</v>
      </c>
      <c r="D10" s="23">
        <v>1550000</v>
      </c>
      <c r="E10" s="16">
        <v>1600000</v>
      </c>
    </row>
    <row r="11" spans="1:5" ht="16.5" thickBot="1">
      <c r="A11" s="28" t="s">
        <v>10</v>
      </c>
      <c r="B11" s="29"/>
      <c r="C11" s="17">
        <f>SUM(C6:C10)</f>
        <v>10589000</v>
      </c>
      <c r="D11" s="24">
        <f>SUM(D6:D10)</f>
        <v>10943100</v>
      </c>
      <c r="E11" s="17">
        <f>SUM(E6:E10)</f>
        <v>11199500</v>
      </c>
    </row>
    <row r="12" spans="1:5" ht="6" customHeight="1">
      <c r="A12" s="8"/>
      <c r="B12" s="5"/>
      <c r="C12" s="20"/>
      <c r="D12" s="20"/>
      <c r="E12" s="6"/>
    </row>
    <row r="13" spans="1:5" ht="15.75">
      <c r="A13" s="33" t="s">
        <v>2</v>
      </c>
      <c r="B13" s="34"/>
      <c r="C13" s="34"/>
      <c r="D13" s="34"/>
      <c r="E13" s="35"/>
    </row>
    <row r="14" spans="1:5" ht="15.75">
      <c r="A14" s="9">
        <v>501</v>
      </c>
      <c r="B14" s="4" t="s">
        <v>3</v>
      </c>
      <c r="C14" s="12">
        <v>800000</v>
      </c>
      <c r="D14" s="22">
        <v>850000</v>
      </c>
      <c r="E14" s="12">
        <v>876500</v>
      </c>
    </row>
    <row r="15" spans="1:5" ht="15.75">
      <c r="A15" s="9">
        <v>501</v>
      </c>
      <c r="B15" s="4" t="s">
        <v>34</v>
      </c>
      <c r="C15" s="12">
        <v>24500</v>
      </c>
      <c r="D15" s="22">
        <v>24500</v>
      </c>
      <c r="E15" s="12">
        <v>24500</v>
      </c>
    </row>
    <row r="16" spans="1:5" ht="15.75">
      <c r="A16" s="9">
        <v>502</v>
      </c>
      <c r="B16" s="4" t="s">
        <v>17</v>
      </c>
      <c r="C16" s="12">
        <v>420000</v>
      </c>
      <c r="D16" s="22">
        <v>450000</v>
      </c>
      <c r="E16" s="12">
        <v>462000</v>
      </c>
    </row>
    <row r="17" spans="1:5" ht="15.75">
      <c r="A17" s="36" t="s">
        <v>16</v>
      </c>
      <c r="B17" s="37"/>
      <c r="C17" s="13">
        <f>SUM(C14:C16)</f>
        <v>1244500</v>
      </c>
      <c r="D17" s="13">
        <f>SUM(D14:D16)</f>
        <v>1324500</v>
      </c>
      <c r="E17" s="13">
        <f>SUM(E14:E16)</f>
        <v>1363000</v>
      </c>
    </row>
    <row r="18" spans="1:5" ht="15.75">
      <c r="A18" s="9">
        <v>511</v>
      </c>
      <c r="B18" s="4" t="s">
        <v>18</v>
      </c>
      <c r="C18" s="12">
        <v>25000</v>
      </c>
      <c r="D18" s="22">
        <v>45000</v>
      </c>
      <c r="E18" s="12">
        <v>50000</v>
      </c>
    </row>
    <row r="19" spans="1:5" ht="15.75">
      <c r="A19" s="9">
        <v>513</v>
      </c>
      <c r="B19" s="4" t="s">
        <v>19</v>
      </c>
      <c r="C19" s="12">
        <v>10000</v>
      </c>
      <c r="D19" s="22">
        <v>10000</v>
      </c>
      <c r="E19" s="12">
        <v>10000</v>
      </c>
    </row>
    <row r="20" spans="1:5" ht="15.75">
      <c r="A20" s="9">
        <v>518</v>
      </c>
      <c r="B20" s="4" t="s">
        <v>20</v>
      </c>
      <c r="C20" s="12">
        <v>830000</v>
      </c>
      <c r="D20" s="22">
        <v>845100</v>
      </c>
      <c r="E20" s="12">
        <v>878000</v>
      </c>
    </row>
    <row r="21" spans="1:5" ht="15.75">
      <c r="A21" s="36" t="s">
        <v>6</v>
      </c>
      <c r="B21" s="37"/>
      <c r="C21" s="13">
        <f>SUM(C18:C20)</f>
        <v>865000</v>
      </c>
      <c r="D21" s="13">
        <f>SUM(D18:D20)</f>
        <v>900100</v>
      </c>
      <c r="E21" s="13">
        <f>SUM(E18:E20)</f>
        <v>938000</v>
      </c>
    </row>
    <row r="22" spans="1:5" ht="15.75">
      <c r="A22" s="9">
        <v>521</v>
      </c>
      <c r="B22" s="4" t="s">
        <v>22</v>
      </c>
      <c r="C22" s="12">
        <v>250000</v>
      </c>
      <c r="D22" s="22">
        <v>255000</v>
      </c>
      <c r="E22" s="12">
        <v>260000</v>
      </c>
    </row>
    <row r="23" spans="1:5" ht="15.75">
      <c r="A23" s="9">
        <v>521</v>
      </c>
      <c r="B23" s="4" t="s">
        <v>21</v>
      </c>
      <c r="C23" s="12">
        <v>5811800</v>
      </c>
      <c r="D23" s="22">
        <v>5969000</v>
      </c>
      <c r="E23" s="12">
        <v>6089000</v>
      </c>
    </row>
    <row r="24" spans="1:5" ht="15.75">
      <c r="A24" s="9">
        <v>524</v>
      </c>
      <c r="B24" s="4" t="s">
        <v>23</v>
      </c>
      <c r="C24" s="12">
        <v>1986200</v>
      </c>
      <c r="D24" s="22">
        <v>1999300</v>
      </c>
      <c r="E24" s="12">
        <v>2018300</v>
      </c>
    </row>
    <row r="25" spans="1:5" ht="15.75">
      <c r="A25" s="9">
        <v>525</v>
      </c>
      <c r="B25" s="4" t="s">
        <v>24</v>
      </c>
      <c r="C25" s="12">
        <v>48000</v>
      </c>
      <c r="D25" s="22">
        <v>52000</v>
      </c>
      <c r="E25" s="12">
        <v>58000</v>
      </c>
    </row>
    <row r="26" spans="1:5" ht="15.75">
      <c r="A26" s="9">
        <v>527</v>
      </c>
      <c r="B26" s="4" t="s">
        <v>25</v>
      </c>
      <c r="C26" s="12">
        <v>94500</v>
      </c>
      <c r="D26" s="22">
        <v>103200</v>
      </c>
      <c r="E26" s="12">
        <v>105200</v>
      </c>
    </row>
    <row r="27" spans="1:5" ht="15.75">
      <c r="A27" s="9">
        <v>528</v>
      </c>
      <c r="B27" s="41" t="s">
        <v>33</v>
      </c>
      <c r="C27" s="12">
        <v>53000</v>
      </c>
      <c r="D27" s="22">
        <v>65000</v>
      </c>
      <c r="E27" s="12">
        <v>68000</v>
      </c>
    </row>
    <row r="28" spans="1:5" ht="15.75">
      <c r="A28" s="36" t="s">
        <v>5</v>
      </c>
      <c r="B28" s="37"/>
      <c r="C28" s="13">
        <f>SUM(C22:C27)</f>
        <v>8243500</v>
      </c>
      <c r="D28" s="13">
        <f>SUM(D22:D27)</f>
        <v>8443500</v>
      </c>
      <c r="E28" s="13">
        <f>SUM(E22:E27)</f>
        <v>8598500</v>
      </c>
    </row>
    <row r="29" spans="1:5" ht="15.75">
      <c r="A29" s="9">
        <v>549</v>
      </c>
      <c r="B29" s="4" t="s">
        <v>26</v>
      </c>
      <c r="C29" s="12">
        <v>30000</v>
      </c>
      <c r="D29" s="22">
        <v>35000</v>
      </c>
      <c r="E29" s="12">
        <v>40000</v>
      </c>
    </row>
    <row r="30" spans="1:5" ht="15.75">
      <c r="A30" s="36" t="s">
        <v>4</v>
      </c>
      <c r="B30" s="37"/>
      <c r="C30" s="13">
        <f>SUM(C29)</f>
        <v>30000</v>
      </c>
      <c r="D30" s="13">
        <f>SUM(D29)</f>
        <v>35000</v>
      </c>
      <c r="E30" s="13">
        <f>SUM(E29)</f>
        <v>40000</v>
      </c>
    </row>
    <row r="31" spans="1:5" ht="15.75">
      <c r="A31" s="9">
        <v>551</v>
      </c>
      <c r="B31" s="4" t="s">
        <v>27</v>
      </c>
      <c r="C31" s="12">
        <v>50000</v>
      </c>
      <c r="D31" s="22">
        <v>60000</v>
      </c>
      <c r="E31" s="12">
        <v>65000</v>
      </c>
    </row>
    <row r="32" spans="1:5" ht="15.75">
      <c r="A32" s="36" t="s">
        <v>7</v>
      </c>
      <c r="B32" s="37"/>
      <c r="C32" s="13">
        <f>SUM(C31)</f>
        <v>50000</v>
      </c>
      <c r="D32" s="13">
        <f>SUM(D31)</f>
        <v>60000</v>
      </c>
      <c r="E32" s="13">
        <f>SUM(E31)</f>
        <v>65000</v>
      </c>
    </row>
    <row r="33" spans="1:5" ht="15.75">
      <c r="A33" s="9">
        <v>558</v>
      </c>
      <c r="B33" s="4" t="s">
        <v>28</v>
      </c>
      <c r="C33" s="12">
        <v>156000</v>
      </c>
      <c r="D33" s="22">
        <v>180000</v>
      </c>
      <c r="E33" s="12">
        <v>195000</v>
      </c>
    </row>
    <row r="34" spans="1:5" ht="15.75">
      <c r="A34" s="36" t="s">
        <v>8</v>
      </c>
      <c r="B34" s="37"/>
      <c r="C34" s="13">
        <f>SUM(C33)</f>
        <v>156000</v>
      </c>
      <c r="D34" s="13">
        <f>SUM(D33)</f>
        <v>180000</v>
      </c>
      <c r="E34" s="13">
        <f>SUM(E33)</f>
        <v>195000</v>
      </c>
    </row>
    <row r="35" spans="1:5" ht="16.5" thickBot="1">
      <c r="A35" s="39" t="s">
        <v>9</v>
      </c>
      <c r="B35" s="40"/>
      <c r="C35" s="14">
        <f>C17+C21+C28+C30+C32+C34</f>
        <v>10589000</v>
      </c>
      <c r="D35" s="14">
        <f>D17+D21+D28+D30+D32+D34</f>
        <v>10943100</v>
      </c>
      <c r="E35" s="14">
        <f>E17+E21+E28+E30+E32+E34</f>
        <v>11199500</v>
      </c>
    </row>
  </sheetData>
  <sheetProtection/>
  <mergeCells count="12">
    <mergeCell ref="A35:B35"/>
    <mergeCell ref="A21:B21"/>
    <mergeCell ref="A28:B28"/>
    <mergeCell ref="A30:B30"/>
    <mergeCell ref="A32:B32"/>
    <mergeCell ref="A34:B34"/>
    <mergeCell ref="A4:B4"/>
    <mergeCell ref="A11:B11"/>
    <mergeCell ref="A5:E5"/>
    <mergeCell ref="A13:E13"/>
    <mergeCell ref="A17:B17"/>
    <mergeCell ref="A1:D1"/>
  </mergeCells>
  <printOptions horizontalCentered="1"/>
  <pageMargins left="0.5905511811023623" right="0.5905511811023623" top="0.5905511811023623" bottom="0.1968503937007874" header="0.31496062992125984" footer="0.3149606299212598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MČ-Březiněves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MČ- Březiněves</dc:creator>
  <cp:keywords/>
  <dc:description/>
  <cp:lastModifiedBy>m.koukolickova</cp:lastModifiedBy>
  <cp:lastPrinted>2018-01-01T22:41:19Z</cp:lastPrinted>
  <dcterms:created xsi:type="dcterms:W3CDTF">2004-03-01T15:12:36Z</dcterms:created>
  <dcterms:modified xsi:type="dcterms:W3CDTF">2021-12-21T14:55:33Z</dcterms:modified>
  <cp:category/>
  <cp:version/>
  <cp:contentType/>
  <cp:contentStatus/>
</cp:coreProperties>
</file>